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15600" windowHeight="116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22" i="1"/>
  <c r="Y11"/>
  <c r="Y22" s="1"/>
  <c r="L7"/>
</calcChain>
</file>

<file path=xl/comments1.xml><?xml version="1.0" encoding="utf-8"?>
<comments xmlns="http://schemas.openxmlformats.org/spreadsheetml/2006/main">
  <authors>
    <author>Diana</author>
    <author>Usuario</author>
  </authors>
  <commentList>
    <comment ref="Z9" authorId="0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B9" authorId="0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  <comment ref="Z10" authorId="1">
      <text>
        <r>
          <rPr>
            <b/>
            <sz val="9"/>
            <color indexed="81"/>
            <rFont val="Tahoma"/>
            <family val="2"/>
          </rPr>
          <t>Cuanta población se benefició con la meta producto</t>
        </r>
      </text>
    </comment>
  </commentList>
</comments>
</file>

<file path=xl/sharedStrings.xml><?xml version="1.0" encoding="utf-8"?>
<sst xmlns="http://schemas.openxmlformats.org/spreadsheetml/2006/main" count="104" uniqueCount="86">
  <si>
    <t>EJE:</t>
  </si>
  <si>
    <t xml:space="preserve">OBJETIVO DEL EJE / DIMENSIÓN: </t>
  </si>
  <si>
    <t>SECTOR :</t>
  </si>
  <si>
    <t>PROGRAMA:</t>
  </si>
  <si>
    <t>OBJETIVO  PROGRAMATICO</t>
  </si>
  <si>
    <t xml:space="preserve">RESPONSABLE DEL PROGRAMA </t>
  </si>
  <si>
    <t xml:space="preserve">CARGO </t>
  </si>
  <si>
    <t xml:space="preserve">FECHA DE PROGRAMACIÓN: </t>
  </si>
  <si>
    <t>FECHA DE INFORME DE EJECUCIÓN</t>
  </si>
  <si>
    <t>FECHA DE CORTE EJECUCIÓN</t>
  </si>
  <si>
    <t xml:space="preserve">NOMBRE </t>
  </si>
  <si>
    <t>No 
MR</t>
  </si>
  <si>
    <t xml:space="preserve">META DE RESULTADO </t>
  </si>
  <si>
    <t xml:space="preserve">INDICADOR </t>
  </si>
  <si>
    <t xml:space="preserve">LINEA BASE </t>
  </si>
  <si>
    <t>META  CUATRIENIO</t>
  </si>
  <si>
    <t>META  ALCANZADA 1ª SEMESTRE</t>
  </si>
  <si>
    <t>META  ALCANZADA 2ª SEMESTRE</t>
  </si>
  <si>
    <t>% EJECU</t>
  </si>
  <si>
    <t xml:space="preserve">INDICADOR PROXY </t>
  </si>
  <si>
    <t>SEGUIMIENTO/AVANCE A INDICADOR PROXY</t>
  </si>
  <si>
    <t>No MP</t>
  </si>
  <si>
    <t>PROYECTO</t>
  </si>
  <si>
    <t>CODIGO REGISTRO PROYECTO</t>
  </si>
  <si>
    <t>META DE PRODUCTO 1</t>
  </si>
  <si>
    <t xml:space="preserve">UNIDAD DE MEDIDA </t>
  </si>
  <si>
    <t>INDICADOR</t>
  </si>
  <si>
    <t>% EJECUCIÓN META</t>
  </si>
  <si>
    <t>RECURSOS FINANCIEROS (MILES DE PESOS )</t>
  </si>
  <si>
    <t>GERENCIA</t>
  </si>
  <si>
    <t>RECURSO PROPIO</t>
  </si>
  <si>
    <t>SGP ESPECIFICO</t>
  </si>
  <si>
    <t>SGP LIBRE DESTINACION</t>
  </si>
  <si>
    <t xml:space="preserve">FONDOS ESPECIALES 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</si>
  <si>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</si>
  <si>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</si>
  <si>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</si>
  <si>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</si>
  <si>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</si>
  <si>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</si>
  <si>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</t>
  </si>
  <si>
    <t>E</t>
  </si>
  <si>
    <t>No</t>
  </si>
  <si>
    <r>
      <t xml:space="preserve">TIPO </t>
    </r>
    <r>
      <rPr>
        <b/>
        <sz val="4"/>
        <rFont val="Arial"/>
        <family val="2"/>
      </rPr>
      <t>(CICLO/CONDICIÓN)</t>
    </r>
  </si>
  <si>
    <t>ADOLESCENCIA (12 A 17 años)</t>
  </si>
  <si>
    <t>INFANCIA (6 a 11 años)</t>
  </si>
  <si>
    <t xml:space="preserve">TOTALES </t>
  </si>
  <si>
    <t xml:space="preserve">EJECUCIÓN META PRODUCTO </t>
  </si>
  <si>
    <t xml:space="preserve">EJECUCIÓN  RECURSOS PROGRAMADOS </t>
  </si>
  <si>
    <t>ELABORÓ /NOMBRE</t>
  </si>
  <si>
    <t>FIRMA</t>
  </si>
  <si>
    <t>REVISÓ/NOMBRE</t>
  </si>
  <si>
    <t>CARGO</t>
  </si>
  <si>
    <t>FECHA</t>
  </si>
  <si>
    <t>PRIMERA INFANCIA (0 a 5 años)</t>
  </si>
  <si>
    <t>JUVENTUD (18 a 26 años)</t>
  </si>
  <si>
    <t xml:space="preserve"> ADULTO (27 a 59 años)</t>
  </si>
  <si>
    <t>ADULTO MAYOR  (60 años en adelante)</t>
  </si>
  <si>
    <t xml:space="preserve">DISCAPACITADO </t>
  </si>
  <si>
    <t>DESPLAZADO</t>
  </si>
  <si>
    <t>INDÍG, RAIZALO AFROC</t>
  </si>
  <si>
    <t>RED UNIDOS</t>
  </si>
  <si>
    <t>SIN NOVED</t>
  </si>
  <si>
    <t>HABITAT</t>
  </si>
  <si>
    <t>Proteger y recuperar las fuentes de vida, los recursos naturales y la biodiversidad, buscando el equilibrio entre un uso del territorio ambientalmente sostenible y el desarrollo económico, a partir de un proceso de planeación participativa</t>
  </si>
  <si>
    <t>COMPONENTE DE EFICACIA - PLAN DE ACCIÒN - VIGENCIA  2013</t>
    <phoneticPr fontId="25" type="noConversion"/>
  </si>
  <si>
    <t>PLAN DE DESARROLLO: "SOPÓ LO CONSTRUIMOS TODOS" 2012-2015</t>
  </si>
  <si>
    <t>PROGRAMA</t>
  </si>
  <si>
    <t xml:space="preserve">Dotar a los habitantes del Municipio de nuevos espacios públicos y equipamientos colectivos y renovar los existentes para fomentar la convivencia y el desarrollo cultural. </t>
  </si>
  <si>
    <t>3.4.CONSTRUYAMOS INFRAESTRUCTURA PARA TODAS Y TODOS</t>
  </si>
  <si>
    <t>/20</t>
  </si>
  <si>
    <t>Ing. Luis Eduardo Velez</t>
  </si>
  <si>
    <t>META  VIGENCIA    (2014)</t>
  </si>
  <si>
    <t>META  VIGENCIA(2014)</t>
  </si>
  <si>
    <t xml:space="preserve">Lograr que el 50% de las vias rurales cuenten con obras de arte y adecuado manejo de aguas lluvias que corresponde a 33 km
</t>
  </si>
  <si>
    <t>El 32,65% (21 Km) de la malla vial rural cuenta con adecuado manejo de aguas lluvias</t>
  </si>
  <si>
    <t xml:space="preserve">Proporción de Malla vial rural con obras de arte y manejo de aguas lluvias
</t>
  </si>
  <si>
    <t>Gestionar ante la Agencia Nacional de Infraestructura y las correspondientes concesiones la viabilidad en la continuidad de las ciclorutas y construcción de puentes peatonales en centros poblados.</t>
  </si>
  <si>
    <t xml:space="preserve">Gestionar ante las autoridades o entidades competentes el mantenimiento de las vías concesionadas. </t>
  </si>
  <si>
    <t>Gestión y apoyo técnico a la comunidad para la sesión de predios privados de interés común.</t>
  </si>
  <si>
    <t>Realizar mínimo un mantenimiento anual y/o reparcheo al 25% de las vías urbanas existentes en asfalto.</t>
  </si>
  <si>
    <t>Realizar mínimo un mantenimiento anual y/o reconstrucción de fallos al 25% de las vías urbanas existentes en placa huella o en concreto.</t>
  </si>
  <si>
    <t>Ejecutar en el primer y tercer año mínimo un proyecto de señalización vial urbana, demarcación de vías y reductores de velocidad.</t>
  </si>
  <si>
    <t>Realizar mínimo proyecto anual para la adecuación y mantenimiento de obras de arte en el 37% (9,6 Km) de las vías rurales existentes en afirmado.</t>
  </si>
  <si>
    <t>Realizar la canalización y conducción de aguas lluvias en cielo abierto que afecten las vías o sectores poblados priorizados según la necesidad.</t>
  </si>
  <si>
    <t>Adecuar y construir obras de arte nuevas en el segundo y tercer año al 11,4% de las vías en asfalto y placa huella en concreto.</t>
  </si>
</sst>
</file>

<file path=xl/styles.xml><?xml version="1.0" encoding="utf-8"?>
<styleSheet xmlns="http://schemas.openxmlformats.org/spreadsheetml/2006/main">
  <numFmts count="3">
    <numFmt numFmtId="164" formatCode="_ * #,##0_ ;_ * \-#,##0_ ;_ * &quot;-&quot;_ ;_ @_ "/>
    <numFmt numFmtId="165" formatCode="_(* #,##0.00_);_(* \(#,##0.00\);_(* &quot;-&quot;??_);_(@_)"/>
    <numFmt numFmtId="166" formatCode="_(* #,##0_);_(* \(#,##0\);_(* &quot;-&quot;??_);_(@_)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5"/>
      <name val="Arial"/>
      <family val="2"/>
    </font>
    <font>
      <b/>
      <sz val="4.5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4"/>
      <name val="Arial"/>
      <family val="2"/>
    </font>
    <font>
      <sz val="6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sz val="8"/>
      <name val="Verdana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6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 applyProtection="1">
      <alignment horizontal="justify" vertical="center" wrapText="1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justify" vertical="center" wrapText="1"/>
    </xf>
    <xf numFmtId="9" fontId="8" fillId="3" borderId="1" xfId="2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4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6" borderId="1" xfId="0" applyNumberFormat="1" applyFont="1" applyFill="1" applyBorder="1" applyAlignment="1" applyProtection="1">
      <alignment horizontal="center" vertical="center"/>
    </xf>
    <xf numFmtId="3" fontId="6" fillId="6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justify" vertical="center" wrapText="1"/>
    </xf>
    <xf numFmtId="166" fontId="8" fillId="7" borderId="1" xfId="1" applyNumberFormat="1" applyFont="1" applyFill="1" applyBorder="1" applyAlignment="1" applyProtection="1">
      <alignment horizontal="center" vertical="center" textRotation="90" wrapText="1"/>
      <protection locked="0"/>
    </xf>
    <xf numFmtId="166" fontId="8" fillId="8" borderId="1" xfId="1" applyNumberFormat="1" applyFont="1" applyFill="1" applyBorder="1" applyAlignment="1" applyProtection="1">
      <alignment horizontal="center" vertical="center" textRotation="90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9" fontId="8" fillId="0" borderId="1" xfId="2" applyFont="1" applyFill="1" applyBorder="1" applyAlignment="1" applyProtection="1">
      <alignment horizontal="center" vertical="center" textRotation="90" wrapText="1"/>
      <protection locked="0"/>
    </xf>
    <xf numFmtId="3" fontId="8" fillId="8" borderId="1" xfId="0" applyNumberFormat="1" applyFont="1" applyFill="1" applyBorder="1" applyAlignment="1" applyProtection="1">
      <alignment horizontal="center" vertical="center" textRotation="90" wrapText="1"/>
      <protection locked="0"/>
    </xf>
    <xf numFmtId="3" fontId="16" fillId="8" borderId="1" xfId="0" applyNumberFormat="1" applyFont="1" applyFill="1" applyBorder="1" applyAlignment="1" applyProtection="1">
      <alignment horizontal="justify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textRotation="90" wrapText="1"/>
      <protection locked="0"/>
    </xf>
    <xf numFmtId="0" fontId="8" fillId="7" borderId="1" xfId="0" applyFont="1" applyFill="1" applyBorder="1" applyAlignment="1">
      <alignment horizontal="center" vertical="center" textRotation="90" wrapText="1"/>
    </xf>
    <xf numFmtId="0" fontId="21" fillId="0" borderId="0" xfId="0" applyFont="1"/>
    <xf numFmtId="0" fontId="0" fillId="0" borderId="0" xfId="0" applyAlignment="1">
      <alignment horizontal="center" vertical="center" wrapText="1"/>
    </xf>
    <xf numFmtId="0" fontId="18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 applyProtection="1">
      <alignment horizontal="center" vertical="center"/>
    </xf>
    <xf numFmtId="9" fontId="8" fillId="8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8" fillId="0" borderId="5" xfId="0" applyFont="1" applyBorder="1" applyAlignment="1">
      <alignment horizontal="justify" vertical="center" wrapText="1"/>
    </xf>
    <xf numFmtId="3" fontId="8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3" fontId="8" fillId="8" borderId="5" xfId="0" applyNumberFormat="1" applyFont="1" applyFill="1" applyBorder="1" applyAlignment="1" applyProtection="1">
      <alignment horizontal="center" vertical="center" textRotation="90" wrapText="1"/>
      <protection locked="0"/>
    </xf>
    <xf numFmtId="9" fontId="8" fillId="0" borderId="5" xfId="2" applyFont="1" applyFill="1" applyBorder="1" applyAlignment="1" applyProtection="1">
      <alignment horizontal="center" vertical="center" textRotation="90" wrapText="1"/>
      <protection locked="0"/>
    </xf>
    <xf numFmtId="0" fontId="8" fillId="7" borderId="5" xfId="0" applyFont="1" applyFill="1" applyBorder="1" applyAlignment="1">
      <alignment horizontal="center" vertical="center" textRotation="90" wrapText="1"/>
    </xf>
    <xf numFmtId="9" fontId="1" fillId="0" borderId="6" xfId="2" applyFont="1" applyBorder="1"/>
    <xf numFmtId="0" fontId="8" fillId="0" borderId="7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9" fontId="8" fillId="8" borderId="1" xfId="0" applyNumberFormat="1" applyFont="1" applyFill="1" applyBorder="1" applyAlignment="1">
      <alignment horizontal="center" vertical="center" wrapText="1"/>
    </xf>
    <xf numFmtId="9" fontId="8" fillId="8" borderId="1" xfId="0" quotePrefix="1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1" xfId="0" applyNumberFormat="1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7" borderId="13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justify" vertical="center" wrapText="1"/>
    </xf>
    <xf numFmtId="49" fontId="4" fillId="10" borderId="14" xfId="0" applyNumberFormat="1" applyFont="1" applyFill="1" applyBorder="1" applyAlignment="1">
      <alignment horizontal="justify" vertical="center" wrapText="1"/>
    </xf>
    <xf numFmtId="49" fontId="4" fillId="10" borderId="15" xfId="0" applyNumberFormat="1" applyFont="1" applyFill="1" applyBorder="1" applyAlignment="1">
      <alignment horizontal="justify" vertical="center" wrapText="1"/>
    </xf>
    <xf numFmtId="49" fontId="4" fillId="10" borderId="8" xfId="0" applyNumberFormat="1" applyFont="1" applyFill="1" applyBorder="1" applyAlignment="1">
      <alignment horizontal="justify" vertical="center" wrapText="1"/>
    </xf>
    <xf numFmtId="49" fontId="4" fillId="10" borderId="12" xfId="0" applyNumberFormat="1" applyFont="1" applyFill="1" applyBorder="1" applyAlignment="1">
      <alignment horizontal="justify" vertical="center" wrapText="1"/>
    </xf>
    <xf numFmtId="49" fontId="4" fillId="10" borderId="16" xfId="0" applyNumberFormat="1" applyFont="1" applyFill="1" applyBorder="1" applyAlignment="1">
      <alignment horizontal="justify" vertical="center" wrapText="1"/>
    </xf>
    <xf numFmtId="49" fontId="4" fillId="10" borderId="17" xfId="0" applyNumberFormat="1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 applyProtection="1">
      <alignment horizontal="justify" vertical="center" wrapText="1"/>
      <protection locked="0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justify" vertical="center" wrapText="1"/>
    </xf>
    <xf numFmtId="0" fontId="21" fillId="0" borderId="18" xfId="0" applyFont="1" applyBorder="1" applyAlignment="1">
      <alignment horizontal="center" vertical="center" wrapText="1"/>
    </xf>
    <xf numFmtId="3" fontId="6" fillId="9" borderId="1" xfId="0" applyNumberFormat="1" applyFont="1" applyFill="1" applyBorder="1" applyAlignment="1" applyProtection="1">
      <alignment horizontal="center" vertical="center" wrapText="1"/>
    </xf>
    <xf numFmtId="3" fontId="6" fillId="9" borderId="1" xfId="0" applyNumberFormat="1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3" fontId="6" fillId="8" borderId="18" xfId="0" applyNumberFormat="1" applyFont="1" applyFill="1" applyBorder="1" applyAlignment="1" applyProtection="1">
      <alignment horizontal="center" vertical="center" wrapText="1"/>
    </xf>
    <xf numFmtId="3" fontId="6" fillId="8" borderId="19" xfId="0" applyNumberFormat="1" applyFont="1" applyFill="1" applyBorder="1" applyAlignment="1" applyProtection="1">
      <alignment horizontal="center" vertical="center" wrapText="1"/>
    </xf>
    <xf numFmtId="3" fontId="6" fillId="8" borderId="7" xfId="0" applyNumberFormat="1" applyFont="1" applyFill="1" applyBorder="1" applyAlignment="1" applyProtection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justify" vertical="center" wrapText="1"/>
    </xf>
    <xf numFmtId="0" fontId="0" fillId="8" borderId="1" xfId="0" applyFill="1" applyBorder="1" applyAlignment="1">
      <alignment horizontal="center" vertical="center"/>
    </xf>
    <xf numFmtId="3" fontId="6" fillId="8" borderId="1" xfId="0" applyNumberFormat="1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11" borderId="1" xfId="0" applyFont="1" applyFill="1" applyBorder="1" applyAlignment="1">
      <alignment horizontal="justify" vertical="center" wrapText="1"/>
    </xf>
    <xf numFmtId="0" fontId="6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164" fontId="6" fillId="11" borderId="1" xfId="0" applyNumberFormat="1" applyFont="1" applyFill="1" applyBorder="1" applyAlignment="1">
      <alignment horizontal="center" vertical="center" wrapText="1"/>
    </xf>
    <xf numFmtId="164" fontId="6" fillId="11" borderId="5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textRotation="90" wrapText="1"/>
    </xf>
    <xf numFmtId="3" fontId="13" fillId="4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 wrapText="1"/>
    </xf>
    <xf numFmtId="3" fontId="13" fillId="4" borderId="1" xfId="0" applyNumberFormat="1" applyFont="1" applyFill="1" applyBorder="1" applyAlignment="1" applyProtection="1">
      <alignment horizontal="center" vertical="center" textRotation="90" wrapText="1"/>
    </xf>
    <xf numFmtId="3" fontId="8" fillId="6" borderId="1" xfId="0" applyNumberFormat="1" applyFont="1" applyFill="1" applyBorder="1" applyAlignment="1" applyProtection="1">
      <alignment horizontal="center" vertical="center" wrapText="1"/>
    </xf>
    <xf numFmtId="10" fontId="8" fillId="6" borderId="1" xfId="0" applyNumberFormat="1" applyFont="1" applyFill="1" applyBorder="1" applyAlignment="1" applyProtection="1">
      <alignment horizontal="center" vertical="center" textRotation="90" wrapText="1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center" vertical="top"/>
    </xf>
    <xf numFmtId="0" fontId="17" fillId="0" borderId="12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20" fillId="0" borderId="1" xfId="0" applyFont="1" applyBorder="1" applyAlignment="1">
      <alignment horizontal="center" vertical="top"/>
    </xf>
    <xf numFmtId="0" fontId="13" fillId="2" borderId="1" xfId="0" applyFont="1" applyFill="1" applyBorder="1" applyAlignment="1" applyProtection="1">
      <alignment horizontal="center" vertical="center" textRotation="90"/>
    </xf>
    <xf numFmtId="4" fontId="13" fillId="2" borderId="1" xfId="0" applyNumberFormat="1" applyFont="1" applyFill="1" applyBorder="1" applyAlignment="1" applyProtection="1">
      <alignment horizontal="center" vertical="center" textRotation="90"/>
    </xf>
    <xf numFmtId="0" fontId="18" fillId="0" borderId="1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9" fontId="8" fillId="3" borderId="6" xfId="0" applyNumberFormat="1" applyFont="1" applyFill="1" applyBorder="1" applyAlignment="1">
      <alignment horizontal="center" vertical="center" wrapText="1"/>
    </xf>
    <xf numFmtId="9" fontId="8" fillId="8" borderId="6" xfId="0" applyNumberFormat="1" applyFont="1" applyFill="1" applyBorder="1" applyAlignment="1">
      <alignment horizontal="center" vertical="center" wrapText="1"/>
    </xf>
    <xf numFmtId="9" fontId="8" fillId="8" borderId="6" xfId="0" quotePrefix="1" applyNumberFormat="1" applyFont="1" applyFill="1" applyBorder="1" applyAlignment="1">
      <alignment horizontal="center" vertical="center" wrapText="1"/>
    </xf>
    <xf numFmtId="9" fontId="8" fillId="3" borderId="6" xfId="2" applyFont="1" applyFill="1" applyBorder="1" applyAlignment="1">
      <alignment horizontal="center" vertical="center" wrapText="1"/>
    </xf>
    <xf numFmtId="166" fontId="8" fillId="7" borderId="6" xfId="1" applyNumberFormat="1" applyFont="1" applyFill="1" applyBorder="1" applyAlignment="1" applyProtection="1">
      <alignment horizontal="center" vertical="center" textRotation="90" wrapText="1"/>
      <protection locked="0"/>
    </xf>
    <xf numFmtId="166" fontId="8" fillId="8" borderId="6" xfId="1" applyNumberFormat="1" applyFont="1" applyFill="1" applyBorder="1" applyAlignment="1" applyProtection="1">
      <alignment horizontal="center" vertical="center" textRotation="90" wrapText="1"/>
      <protection locked="0"/>
    </xf>
    <xf numFmtId="3" fontId="8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9" fontId="8" fillId="0" borderId="6" xfId="2" applyFont="1" applyFill="1" applyBorder="1" applyAlignment="1" applyProtection="1">
      <alignment horizontal="center" vertical="center" textRotation="90" wrapText="1"/>
      <protection locked="0"/>
    </xf>
    <xf numFmtId="3" fontId="8" fillId="8" borderId="6" xfId="0" applyNumberFormat="1" applyFont="1" applyFill="1" applyBorder="1" applyAlignment="1" applyProtection="1">
      <alignment horizontal="center" vertical="center" textRotation="90" wrapText="1"/>
      <protection locked="0"/>
    </xf>
    <xf numFmtId="3" fontId="16" fillId="8" borderId="6" xfId="0" applyNumberFormat="1" applyFont="1" applyFill="1" applyBorder="1" applyAlignment="1" applyProtection="1">
      <alignment horizontal="justify" vertical="center" wrapText="1"/>
      <protection locked="0"/>
    </xf>
    <xf numFmtId="0" fontId="8" fillId="7" borderId="6" xfId="0" applyFont="1" applyFill="1" applyBorder="1" applyAlignment="1" applyProtection="1">
      <alignment horizontal="center" vertical="center" textRotation="90" wrapText="1"/>
      <protection locked="0"/>
    </xf>
    <xf numFmtId="0" fontId="8" fillId="7" borderId="6" xfId="0" applyFont="1" applyFill="1" applyBorder="1" applyAlignment="1">
      <alignment horizontal="center" vertical="center" textRotation="90" wrapText="1"/>
    </xf>
    <xf numFmtId="0" fontId="24" fillId="7" borderId="20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vertical="center" wrapText="1"/>
    </xf>
    <xf numFmtId="0" fontId="21" fillId="7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3" borderId="5" xfId="0" applyNumberFormat="1" applyFont="1" applyFill="1" applyBorder="1" applyAlignment="1">
      <alignment horizontal="center" vertical="center" wrapText="1"/>
    </xf>
    <xf numFmtId="9" fontId="8" fillId="8" borderId="5" xfId="0" applyNumberFormat="1" applyFont="1" applyFill="1" applyBorder="1" applyAlignment="1">
      <alignment horizontal="center" vertical="center" wrapText="1"/>
    </xf>
    <xf numFmtId="9" fontId="8" fillId="8" borderId="5" xfId="0" quotePrefix="1" applyNumberFormat="1" applyFont="1" applyFill="1" applyBorder="1" applyAlignment="1">
      <alignment horizontal="center" vertical="center" wrapText="1"/>
    </xf>
    <xf numFmtId="9" fontId="8" fillId="3" borderId="5" xfId="2" applyFont="1" applyFill="1" applyBorder="1" applyAlignment="1">
      <alignment horizontal="center" vertical="center" wrapText="1"/>
    </xf>
    <xf numFmtId="166" fontId="8" fillId="7" borderId="5" xfId="1" applyNumberFormat="1" applyFont="1" applyFill="1" applyBorder="1" applyAlignment="1" applyProtection="1">
      <alignment horizontal="center" vertical="center" textRotation="90" wrapText="1"/>
      <protection locked="0"/>
    </xf>
    <xf numFmtId="166" fontId="8" fillId="8" borderId="5" xfId="1" applyNumberFormat="1" applyFont="1" applyFill="1" applyBorder="1" applyAlignment="1" applyProtection="1">
      <alignment horizontal="center" vertical="center" textRotation="90" wrapText="1"/>
      <protection locked="0"/>
    </xf>
    <xf numFmtId="3" fontId="16" fillId="8" borderId="5" xfId="0" applyNumberFormat="1" applyFont="1" applyFill="1" applyBorder="1" applyAlignment="1" applyProtection="1">
      <alignment horizontal="justify" vertical="center" wrapText="1"/>
      <protection locked="0"/>
    </xf>
    <xf numFmtId="0" fontId="8" fillId="7" borderId="5" xfId="0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AD46"/>
  <sheetViews>
    <sheetView tabSelected="1" zoomScale="125" zoomScaleNormal="90" zoomScalePageLayoutView="90" workbookViewId="0">
      <selection activeCell="C21" sqref="C21"/>
    </sheetView>
  </sheetViews>
  <sheetFormatPr baseColWidth="10" defaultRowHeight="15"/>
  <cols>
    <col min="1" max="1" width="4.42578125" bestFit="1" customWidth="1"/>
    <col min="2" max="2" width="17.28515625" style="25" customWidth="1"/>
    <col min="3" max="3" width="16.42578125" style="25" customWidth="1"/>
    <col min="4" max="4" width="27.7109375" style="42" customWidth="1"/>
    <col min="5" max="5" width="10" customWidth="1"/>
    <col min="6" max="6" width="16.7109375" customWidth="1"/>
    <col min="7" max="7" width="16.140625" style="26" customWidth="1"/>
    <col min="8" max="11" width="7.7109375" customWidth="1"/>
    <col min="12" max="12" width="7.140625" customWidth="1"/>
    <col min="13" max="25" width="5" customWidth="1"/>
    <col min="26" max="26" width="6" style="27" customWidth="1"/>
    <col min="27" max="27" width="8.42578125" style="27" customWidth="1"/>
    <col min="28" max="28" width="5.42578125" customWidth="1"/>
    <col min="29" max="29" width="4.85546875" customWidth="1"/>
    <col min="30" max="30" width="7.140625" customWidth="1"/>
    <col min="251" max="251" width="4.42578125" customWidth="1"/>
    <col min="252" max="252" width="15.85546875" customWidth="1"/>
    <col min="253" max="253" width="16.42578125" customWidth="1"/>
    <col min="254" max="254" width="27.7109375" customWidth="1"/>
    <col min="255" max="255" width="10" customWidth="1"/>
  </cols>
  <sheetData>
    <row r="1" spans="1:30" ht="15" customHeight="1">
      <c r="A1" s="59" t="s">
        <v>66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60" t="s">
        <v>67</v>
      </c>
      <c r="W1" s="60"/>
      <c r="X1" s="60"/>
      <c r="Y1" s="60"/>
      <c r="Z1" s="60"/>
      <c r="AA1" s="61" t="s">
        <v>70</v>
      </c>
      <c r="AB1" s="62"/>
      <c r="AC1" s="62"/>
      <c r="AD1" s="63"/>
    </row>
    <row r="2" spans="1:30" ht="15" customHeight="1">
      <c r="A2" s="59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  <c r="W2" s="60"/>
      <c r="X2" s="60"/>
      <c r="Y2" s="60"/>
      <c r="Z2" s="60"/>
      <c r="AA2" s="64"/>
      <c r="AB2" s="65"/>
      <c r="AC2" s="65"/>
      <c r="AD2" s="66"/>
    </row>
    <row r="3" spans="1:30" ht="33.75" customHeight="1">
      <c r="A3" s="67" t="s">
        <v>0</v>
      </c>
      <c r="B3" s="67"/>
      <c r="C3" s="68" t="s">
        <v>63</v>
      </c>
      <c r="D3" s="68"/>
      <c r="E3" s="68"/>
      <c r="F3" s="69" t="s">
        <v>1</v>
      </c>
      <c r="G3" s="69"/>
      <c r="H3" s="70" t="s">
        <v>64</v>
      </c>
      <c r="I3" s="71"/>
      <c r="J3" s="71"/>
      <c r="K3" s="71"/>
      <c r="L3" s="71"/>
      <c r="M3" s="71"/>
      <c r="N3" s="71"/>
      <c r="O3" s="71"/>
      <c r="P3" s="71"/>
      <c r="Q3" s="71"/>
      <c r="R3" s="72"/>
      <c r="S3" s="73" t="s">
        <v>2</v>
      </c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ht="48.75" customHeight="1">
      <c r="A4" s="88" t="s">
        <v>3</v>
      </c>
      <c r="B4" s="88"/>
      <c r="C4" s="74" t="s">
        <v>69</v>
      </c>
      <c r="D4" s="75"/>
      <c r="E4" s="75"/>
      <c r="F4" s="76" t="s">
        <v>4</v>
      </c>
      <c r="G4" s="76"/>
      <c r="H4" s="77" t="s">
        <v>68</v>
      </c>
      <c r="I4" s="71"/>
      <c r="J4" s="71"/>
      <c r="K4" s="71"/>
      <c r="L4" s="71"/>
      <c r="M4" s="71"/>
      <c r="N4" s="71"/>
      <c r="O4" s="71"/>
      <c r="P4" s="71"/>
      <c r="Q4" s="71"/>
      <c r="R4" s="72"/>
      <c r="S4" s="78" t="s">
        <v>5</v>
      </c>
      <c r="T4" s="78"/>
      <c r="U4" s="78"/>
      <c r="V4" s="79" t="s">
        <v>6</v>
      </c>
      <c r="W4" s="79"/>
      <c r="X4" s="81"/>
      <c r="Y4" s="82"/>
      <c r="Z4" s="82"/>
      <c r="AA4" s="82"/>
      <c r="AB4" s="82"/>
      <c r="AC4" s="82"/>
      <c r="AD4" s="83"/>
    </row>
    <row r="5" spans="1:30" ht="23.25" customHeight="1">
      <c r="A5" s="80" t="s">
        <v>7</v>
      </c>
      <c r="B5" s="80"/>
      <c r="C5" s="80"/>
      <c r="D5" s="84"/>
      <c r="E5" s="84"/>
      <c r="F5" s="80" t="s">
        <v>8</v>
      </c>
      <c r="G5" s="80"/>
      <c r="H5" s="85"/>
      <c r="I5" s="85"/>
      <c r="J5" s="85"/>
      <c r="K5" s="80" t="s">
        <v>9</v>
      </c>
      <c r="L5" s="80"/>
      <c r="M5" s="55"/>
      <c r="N5" s="86"/>
      <c r="O5" s="86"/>
      <c r="P5" s="86"/>
      <c r="Q5" s="86"/>
      <c r="R5" s="86"/>
      <c r="S5" s="78"/>
      <c r="T5" s="78"/>
      <c r="U5" s="78"/>
      <c r="V5" s="79" t="s">
        <v>10</v>
      </c>
      <c r="W5" s="79"/>
      <c r="X5" s="87" t="s">
        <v>71</v>
      </c>
      <c r="Y5" s="87"/>
      <c r="Z5" s="87"/>
      <c r="AA5" s="87"/>
      <c r="AB5" s="87"/>
      <c r="AC5" s="87"/>
      <c r="AD5" s="87"/>
    </row>
    <row r="6" spans="1:30" ht="27.75" customHeight="1">
      <c r="A6" s="1" t="s">
        <v>11</v>
      </c>
      <c r="B6" s="75" t="s">
        <v>12</v>
      </c>
      <c r="C6" s="75"/>
      <c r="D6" s="75"/>
      <c r="E6" s="75"/>
      <c r="F6" s="2" t="s">
        <v>13</v>
      </c>
      <c r="G6" s="3" t="s">
        <v>14</v>
      </c>
      <c r="H6" s="4" t="s">
        <v>15</v>
      </c>
      <c r="I6" s="5" t="s">
        <v>72</v>
      </c>
      <c r="J6" s="6" t="s">
        <v>16</v>
      </c>
      <c r="K6" s="6" t="s">
        <v>17</v>
      </c>
      <c r="L6" s="7" t="s">
        <v>18</v>
      </c>
      <c r="M6" s="89" t="s">
        <v>19</v>
      </c>
      <c r="N6" s="89"/>
      <c r="O6" s="89"/>
      <c r="P6" s="89"/>
      <c r="Q6" s="89"/>
      <c r="R6" s="89"/>
      <c r="S6" s="89"/>
      <c r="T6" s="89"/>
      <c r="U6" s="89" t="s">
        <v>20</v>
      </c>
      <c r="V6" s="89"/>
      <c r="W6" s="89"/>
      <c r="X6" s="89"/>
      <c r="Y6" s="89"/>
      <c r="Z6" s="89"/>
      <c r="AA6" s="89"/>
      <c r="AB6" s="89"/>
      <c r="AC6" s="89"/>
      <c r="AD6" s="89"/>
    </row>
    <row r="7" spans="1:30" ht="63.75" customHeight="1">
      <c r="A7" s="8">
        <v>44</v>
      </c>
      <c r="B7" s="90" t="s">
        <v>74</v>
      </c>
      <c r="C7" s="91"/>
      <c r="D7" s="91"/>
      <c r="E7" s="91"/>
      <c r="F7" s="56" t="s">
        <v>76</v>
      </c>
      <c r="G7" s="58" t="s">
        <v>75</v>
      </c>
      <c r="H7" s="31"/>
      <c r="I7" s="31"/>
      <c r="J7" s="32">
        <v>0</v>
      </c>
      <c r="K7" s="32">
        <v>0</v>
      </c>
      <c r="L7" s="9" t="e">
        <f>+SUM(J7:K7)/I7</f>
        <v>#DIV/0!</v>
      </c>
      <c r="M7" s="92"/>
      <c r="N7" s="92"/>
      <c r="O7" s="92"/>
      <c r="P7" s="92"/>
      <c r="Q7" s="92"/>
      <c r="R7" s="92"/>
      <c r="S7" s="92"/>
      <c r="T7" s="92"/>
      <c r="U7" s="93"/>
      <c r="V7" s="93"/>
      <c r="W7" s="93"/>
      <c r="X7" s="93"/>
      <c r="Y7" s="93"/>
      <c r="Z7" s="93"/>
      <c r="AA7" s="93"/>
      <c r="AB7" s="93"/>
      <c r="AC7" s="93"/>
      <c r="AD7" s="93"/>
    </row>
    <row r="8" spans="1:30" ht="15.75" customHeight="1">
      <c r="A8" s="94" t="s">
        <v>21</v>
      </c>
      <c r="B8" s="95" t="s">
        <v>22</v>
      </c>
      <c r="C8" s="96" t="s">
        <v>23</v>
      </c>
      <c r="D8" s="97" t="s">
        <v>24</v>
      </c>
      <c r="E8" s="96" t="s">
        <v>25</v>
      </c>
      <c r="F8" s="96" t="s">
        <v>26</v>
      </c>
      <c r="G8" s="113" t="s">
        <v>14</v>
      </c>
      <c r="H8" s="113" t="s">
        <v>15</v>
      </c>
      <c r="I8" s="112" t="s">
        <v>73</v>
      </c>
      <c r="J8" s="101" t="s">
        <v>16</v>
      </c>
      <c r="K8" s="101" t="s">
        <v>17</v>
      </c>
      <c r="L8" s="102" t="s">
        <v>27</v>
      </c>
      <c r="M8" s="79" t="s">
        <v>28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68" t="s">
        <v>29</v>
      </c>
      <c r="AA8" s="68"/>
      <c r="AB8" s="68"/>
      <c r="AC8" s="68"/>
      <c r="AD8" s="68"/>
    </row>
    <row r="9" spans="1:30" ht="30" customHeight="1">
      <c r="A9" s="94"/>
      <c r="B9" s="95"/>
      <c r="C9" s="96"/>
      <c r="D9" s="97"/>
      <c r="E9" s="96"/>
      <c r="F9" s="96"/>
      <c r="G9" s="113"/>
      <c r="H9" s="113"/>
      <c r="I9" s="112"/>
      <c r="J9" s="101"/>
      <c r="K9" s="101"/>
      <c r="L9" s="102"/>
      <c r="M9" s="100" t="s">
        <v>30</v>
      </c>
      <c r="N9" s="100"/>
      <c r="O9" s="100" t="s">
        <v>31</v>
      </c>
      <c r="P9" s="100"/>
      <c r="Q9" s="100" t="s">
        <v>32</v>
      </c>
      <c r="R9" s="100"/>
      <c r="S9" s="100" t="s">
        <v>33</v>
      </c>
      <c r="T9" s="100"/>
      <c r="U9" s="100" t="s">
        <v>34</v>
      </c>
      <c r="V9" s="100"/>
      <c r="W9" s="100" t="s">
        <v>35</v>
      </c>
      <c r="X9" s="100"/>
      <c r="Y9" s="103" t="s">
        <v>27</v>
      </c>
      <c r="Z9" s="104" t="s">
        <v>36</v>
      </c>
      <c r="AA9" s="104"/>
      <c r="AB9" s="99" t="s">
        <v>37</v>
      </c>
      <c r="AC9" s="105" t="s">
        <v>38</v>
      </c>
      <c r="AD9" s="99" t="s">
        <v>39</v>
      </c>
    </row>
    <row r="10" spans="1:30" ht="105.75" customHeight="1">
      <c r="A10" s="94"/>
      <c r="B10" s="95"/>
      <c r="C10" s="96"/>
      <c r="D10" s="98"/>
      <c r="E10" s="96"/>
      <c r="F10" s="96"/>
      <c r="G10" s="113"/>
      <c r="H10" s="113"/>
      <c r="I10" s="112"/>
      <c r="J10" s="101"/>
      <c r="K10" s="101"/>
      <c r="L10" s="102"/>
      <c r="M10" s="10" t="s">
        <v>40</v>
      </c>
      <c r="N10" s="11" t="s">
        <v>41</v>
      </c>
      <c r="O10" s="10" t="s">
        <v>40</v>
      </c>
      <c r="P10" s="11" t="s">
        <v>41</v>
      </c>
      <c r="Q10" s="10" t="s">
        <v>40</v>
      </c>
      <c r="R10" s="11" t="s">
        <v>41</v>
      </c>
      <c r="S10" s="10" t="s">
        <v>40</v>
      </c>
      <c r="T10" s="11" t="s">
        <v>41</v>
      </c>
      <c r="U10" s="10" t="s">
        <v>40</v>
      </c>
      <c r="V10" s="11" t="s">
        <v>41</v>
      </c>
      <c r="W10" s="12" t="s">
        <v>40</v>
      </c>
      <c r="X10" s="11" t="s">
        <v>41</v>
      </c>
      <c r="Y10" s="103"/>
      <c r="Z10" s="13" t="s">
        <v>42</v>
      </c>
      <c r="AA10" s="14" t="s">
        <v>43</v>
      </c>
      <c r="AB10" s="99"/>
      <c r="AC10" s="105"/>
      <c r="AD10" s="99"/>
    </row>
    <row r="11" spans="1:30" ht="75.75" customHeight="1">
      <c r="A11" s="15"/>
      <c r="B11" s="50"/>
      <c r="C11" s="54"/>
      <c r="D11" s="57" t="s">
        <v>77</v>
      </c>
      <c r="E11" s="40"/>
      <c r="F11" s="43"/>
      <c r="G11" s="44"/>
      <c r="H11" s="45"/>
      <c r="I11" s="45"/>
      <c r="J11" s="46"/>
      <c r="K11" s="46"/>
      <c r="L11" s="9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9"/>
      <c r="X11" s="18"/>
      <c r="Y11" s="20" t="e">
        <f>+X11/W11</f>
        <v>#DIV/0!</v>
      </c>
      <c r="Z11" s="21"/>
      <c r="AA11" s="22"/>
      <c r="AB11" s="23"/>
      <c r="AC11" s="23"/>
      <c r="AD11" s="24"/>
    </row>
    <row r="12" spans="1:30" ht="39" hidden="1" customHeight="1">
      <c r="A12" s="15"/>
      <c r="B12" s="51"/>
      <c r="C12" s="53"/>
      <c r="D12" s="41"/>
      <c r="E12" s="40"/>
      <c r="F12" s="16"/>
      <c r="G12" s="44"/>
      <c r="H12" s="45"/>
      <c r="I12" s="45"/>
      <c r="J12" s="47"/>
      <c r="K12" s="47"/>
      <c r="L12" s="9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9"/>
      <c r="X12" s="18"/>
      <c r="Y12" s="20"/>
      <c r="Z12" s="21"/>
      <c r="AA12" s="22"/>
      <c r="AB12" s="23"/>
      <c r="AC12" s="23"/>
      <c r="AD12" s="24"/>
    </row>
    <row r="13" spans="1:30" ht="58.5" customHeight="1">
      <c r="A13" s="15"/>
      <c r="B13" s="52"/>
      <c r="C13" s="54"/>
      <c r="D13" s="57" t="s">
        <v>78</v>
      </c>
      <c r="E13" s="40"/>
      <c r="F13" s="16"/>
      <c r="G13" s="44"/>
      <c r="H13" s="45"/>
      <c r="I13" s="45"/>
      <c r="J13" s="46"/>
      <c r="K13" s="46"/>
      <c r="L13" s="9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9"/>
      <c r="X13" s="18"/>
      <c r="Y13" s="20"/>
      <c r="Z13" s="21"/>
      <c r="AA13" s="22"/>
      <c r="AB13" s="23"/>
      <c r="AC13" s="23"/>
      <c r="AD13" s="24"/>
    </row>
    <row r="14" spans="1:30" ht="56.25" hidden="1" customHeight="1">
      <c r="A14" s="33"/>
      <c r="B14" s="51"/>
      <c r="C14" s="53"/>
      <c r="D14" s="130"/>
      <c r="E14" s="40"/>
      <c r="F14" s="16"/>
      <c r="G14" s="49"/>
      <c r="H14" s="45"/>
      <c r="I14" s="45"/>
      <c r="J14" s="47"/>
      <c r="K14" s="48"/>
      <c r="L14" s="9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9"/>
      <c r="X14" s="18"/>
      <c r="Y14" s="20"/>
      <c r="Z14" s="21"/>
      <c r="AA14" s="22"/>
      <c r="AB14" s="23"/>
      <c r="AC14" s="23"/>
      <c r="AD14" s="24"/>
    </row>
    <row r="15" spans="1:30" ht="56.25" customHeight="1">
      <c r="A15" s="15"/>
      <c r="B15" s="52"/>
      <c r="C15" s="54"/>
      <c r="D15" s="131" t="s">
        <v>79</v>
      </c>
      <c r="E15" s="115"/>
      <c r="F15" s="116"/>
      <c r="G15" s="117"/>
      <c r="H15" s="118"/>
      <c r="I15" s="118"/>
      <c r="J15" s="119"/>
      <c r="K15" s="120"/>
      <c r="L15" s="121"/>
      <c r="M15" s="122"/>
      <c r="N15" s="123"/>
      <c r="O15" s="122"/>
      <c r="P15" s="123"/>
      <c r="Q15" s="122"/>
      <c r="R15" s="123"/>
      <c r="S15" s="122"/>
      <c r="T15" s="123"/>
      <c r="U15" s="122"/>
      <c r="V15" s="123"/>
      <c r="W15" s="124"/>
      <c r="X15" s="123"/>
      <c r="Y15" s="125"/>
      <c r="Z15" s="126"/>
      <c r="AA15" s="127"/>
      <c r="AB15" s="128"/>
      <c r="AC15" s="128"/>
      <c r="AD15" s="129"/>
    </row>
    <row r="16" spans="1:30" ht="56.25" customHeight="1">
      <c r="A16" s="15"/>
      <c r="B16" s="52"/>
      <c r="C16" s="54"/>
      <c r="D16" s="131" t="s">
        <v>80</v>
      </c>
      <c r="E16" s="133"/>
      <c r="F16" s="116"/>
      <c r="G16" s="117"/>
      <c r="H16" s="118"/>
      <c r="I16" s="118"/>
      <c r="J16" s="119"/>
      <c r="K16" s="120"/>
      <c r="L16" s="121"/>
      <c r="M16" s="122"/>
      <c r="N16" s="123"/>
      <c r="O16" s="122"/>
      <c r="P16" s="123"/>
      <c r="Q16" s="122"/>
      <c r="R16" s="123"/>
      <c r="S16" s="122"/>
      <c r="T16" s="123"/>
      <c r="U16" s="122"/>
      <c r="V16" s="123"/>
      <c r="W16" s="124"/>
      <c r="X16" s="123"/>
      <c r="Y16" s="125"/>
      <c r="Z16" s="126"/>
      <c r="AA16" s="127"/>
      <c r="AB16" s="128"/>
      <c r="AC16" s="128"/>
      <c r="AD16" s="129"/>
    </row>
    <row r="17" spans="1:30" ht="56.25" customHeight="1">
      <c r="A17" s="15"/>
      <c r="B17" s="52"/>
      <c r="C17" s="54"/>
      <c r="D17" s="132" t="s">
        <v>81</v>
      </c>
      <c r="E17" s="134"/>
      <c r="F17" s="116"/>
      <c r="G17" s="117"/>
      <c r="H17" s="118"/>
      <c r="I17" s="118"/>
      <c r="J17" s="119"/>
      <c r="K17" s="120"/>
      <c r="L17" s="121"/>
      <c r="M17" s="122"/>
      <c r="N17" s="123"/>
      <c r="O17" s="122"/>
      <c r="P17" s="123"/>
      <c r="Q17" s="122"/>
      <c r="R17" s="123"/>
      <c r="S17" s="122"/>
      <c r="T17" s="123"/>
      <c r="U17" s="122"/>
      <c r="V17" s="123"/>
      <c r="W17" s="124"/>
      <c r="X17" s="123"/>
      <c r="Y17" s="125"/>
      <c r="Z17" s="126"/>
      <c r="AA17" s="127"/>
      <c r="AB17" s="128"/>
      <c r="AC17" s="128"/>
      <c r="AD17" s="129"/>
    </row>
    <row r="18" spans="1:30" ht="56.25" customHeight="1">
      <c r="A18" s="15"/>
      <c r="B18" s="52"/>
      <c r="C18" s="54"/>
      <c r="D18" s="132" t="s">
        <v>82</v>
      </c>
      <c r="E18" s="134"/>
      <c r="F18" s="116"/>
      <c r="G18" s="117"/>
      <c r="H18" s="118"/>
      <c r="I18" s="118"/>
      <c r="J18" s="119"/>
      <c r="K18" s="120"/>
      <c r="L18" s="121"/>
      <c r="M18" s="122"/>
      <c r="N18" s="123"/>
      <c r="O18" s="122"/>
      <c r="P18" s="123"/>
      <c r="Q18" s="122"/>
      <c r="R18" s="123"/>
      <c r="S18" s="122"/>
      <c r="T18" s="123"/>
      <c r="U18" s="122"/>
      <c r="V18" s="123"/>
      <c r="W18" s="124"/>
      <c r="X18" s="123"/>
      <c r="Y18" s="125"/>
      <c r="Z18" s="126"/>
      <c r="AA18" s="127"/>
      <c r="AB18" s="128"/>
      <c r="AC18" s="128"/>
      <c r="AD18" s="129"/>
    </row>
    <row r="19" spans="1:30" ht="56.25" customHeight="1">
      <c r="A19" s="15"/>
      <c r="B19" s="52"/>
      <c r="C19" s="54"/>
      <c r="D19" s="132" t="s">
        <v>83</v>
      </c>
      <c r="E19" s="134"/>
      <c r="F19" s="116"/>
      <c r="G19" s="117"/>
      <c r="H19" s="118"/>
      <c r="I19" s="118"/>
      <c r="J19" s="119"/>
      <c r="K19" s="120"/>
      <c r="L19" s="121"/>
      <c r="M19" s="122"/>
      <c r="N19" s="123"/>
      <c r="O19" s="122"/>
      <c r="P19" s="123"/>
      <c r="Q19" s="122"/>
      <c r="R19" s="123"/>
      <c r="S19" s="122"/>
      <c r="T19" s="123"/>
      <c r="U19" s="122"/>
      <c r="V19" s="123"/>
      <c r="W19" s="124"/>
      <c r="X19" s="123"/>
      <c r="Y19" s="125"/>
      <c r="Z19" s="126"/>
      <c r="AA19" s="127"/>
      <c r="AB19" s="128"/>
      <c r="AC19" s="128"/>
      <c r="AD19" s="129"/>
    </row>
    <row r="20" spans="1:30" ht="56.25" customHeight="1">
      <c r="A20" s="33"/>
      <c r="B20" s="50"/>
      <c r="C20" s="135"/>
      <c r="D20" s="136" t="s">
        <v>84</v>
      </c>
      <c r="E20" s="137"/>
      <c r="F20" s="34"/>
      <c r="G20" s="138"/>
      <c r="H20" s="139"/>
      <c r="I20" s="139"/>
      <c r="J20" s="140"/>
      <c r="K20" s="141"/>
      <c r="L20" s="142"/>
      <c r="M20" s="143"/>
      <c r="N20" s="144"/>
      <c r="O20" s="143"/>
      <c r="P20" s="144"/>
      <c r="Q20" s="143"/>
      <c r="R20" s="144"/>
      <c r="S20" s="143"/>
      <c r="T20" s="144"/>
      <c r="U20" s="143"/>
      <c r="V20" s="144"/>
      <c r="W20" s="35"/>
      <c r="X20" s="144"/>
      <c r="Y20" s="37"/>
      <c r="Z20" s="36"/>
      <c r="AA20" s="145"/>
      <c r="AB20" s="146"/>
      <c r="AC20" s="146"/>
      <c r="AD20" s="38"/>
    </row>
    <row r="21" spans="1:30" s="15" customFormat="1" ht="56.25" customHeight="1">
      <c r="B21" s="52"/>
      <c r="C21" s="54"/>
      <c r="D21" s="131" t="s">
        <v>85</v>
      </c>
      <c r="E21" s="133"/>
      <c r="F21" s="16"/>
      <c r="G21" s="49"/>
      <c r="H21" s="45"/>
      <c r="I21" s="45"/>
      <c r="J21" s="47"/>
      <c r="K21" s="48"/>
      <c r="L21" s="9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9"/>
      <c r="X21" s="18"/>
      <c r="Y21" s="20"/>
      <c r="Z21" s="21"/>
      <c r="AA21" s="22"/>
      <c r="AB21" s="23"/>
      <c r="AC21" s="23"/>
      <c r="AD21" s="24"/>
    </row>
    <row r="22" spans="1:30" ht="23.25" customHeight="1">
      <c r="A22" s="108" t="s">
        <v>46</v>
      </c>
      <c r="B22" s="109"/>
      <c r="C22" s="110"/>
      <c r="D22" s="147" t="s">
        <v>47</v>
      </c>
      <c r="E22" s="148"/>
      <c r="F22" s="148"/>
      <c r="G22" s="148"/>
      <c r="H22" s="148"/>
      <c r="I22" s="148"/>
      <c r="J22" s="148"/>
      <c r="K22" s="149"/>
      <c r="L22" s="39" t="e">
        <f>+SUM(L11:L14)/(COUNT(L11:L14))</f>
        <v>#DIV/0!</v>
      </c>
      <c r="M22" s="150" t="s">
        <v>48</v>
      </c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2"/>
      <c r="Y22" s="39" t="e">
        <f>+SUM(Y11:Y14)/(COUNT(Y11:Y14))</f>
        <v>#DIV/0!</v>
      </c>
      <c r="Z22" s="153"/>
      <c r="AA22" s="154"/>
      <c r="AB22" s="154"/>
      <c r="AC22" s="154"/>
      <c r="AD22" s="155"/>
    </row>
    <row r="23" spans="1:30">
      <c r="A23" s="106" t="s">
        <v>49</v>
      </c>
      <c r="B23" s="106"/>
      <c r="C23" s="107"/>
      <c r="D23" s="107"/>
      <c r="E23" s="107"/>
      <c r="F23" s="107" t="s">
        <v>50</v>
      </c>
      <c r="G23" s="107"/>
      <c r="H23" s="107"/>
      <c r="I23" s="107"/>
      <c r="J23" s="107"/>
      <c r="K23" s="107"/>
      <c r="L23" s="107"/>
      <c r="M23" s="92" t="s">
        <v>51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111" t="s">
        <v>50</v>
      </c>
      <c r="Z23" s="111"/>
      <c r="AA23" s="114"/>
      <c r="AB23" s="114"/>
      <c r="AC23" s="114"/>
      <c r="AD23" s="114"/>
    </row>
    <row r="24" spans="1:30">
      <c r="A24" s="106" t="s">
        <v>52</v>
      </c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 t="s">
        <v>52</v>
      </c>
      <c r="N24" s="107"/>
      <c r="O24" s="107"/>
      <c r="P24" s="107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4"/>
      <c r="AB24" s="114"/>
      <c r="AC24" s="114"/>
      <c r="AD24" s="114"/>
    </row>
    <row r="25" spans="1:30">
      <c r="A25" s="106" t="s">
        <v>53</v>
      </c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 t="s">
        <v>53</v>
      </c>
      <c r="N25" s="107"/>
      <c r="O25" s="107"/>
      <c r="P25" s="107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4"/>
      <c r="AB25" s="114"/>
      <c r="AC25" s="114"/>
      <c r="AD25" s="114"/>
    </row>
    <row r="36" spans="2:2" ht="16.5">
      <c r="B36" s="28" t="s">
        <v>54</v>
      </c>
    </row>
    <row r="37" spans="2:2">
      <c r="B37" s="29" t="s">
        <v>45</v>
      </c>
    </row>
    <row r="38" spans="2:2" ht="16.5">
      <c r="B38" s="29" t="s">
        <v>44</v>
      </c>
    </row>
    <row r="39" spans="2:2">
      <c r="B39" s="29" t="s">
        <v>55</v>
      </c>
    </row>
    <row r="40" spans="2:2">
      <c r="B40" s="29" t="s">
        <v>56</v>
      </c>
    </row>
    <row r="41" spans="2:2" ht="16.5">
      <c r="B41" s="30" t="s">
        <v>57</v>
      </c>
    </row>
    <row r="42" spans="2:2">
      <c r="B42" s="28" t="s">
        <v>58</v>
      </c>
    </row>
    <row r="43" spans="2:2">
      <c r="B43" s="29" t="s">
        <v>59</v>
      </c>
    </row>
    <row r="44" spans="2:2">
      <c r="B44" s="29" t="s">
        <v>60</v>
      </c>
    </row>
    <row r="45" spans="2:2">
      <c r="B45" s="29" t="s">
        <v>61</v>
      </c>
    </row>
    <row r="46" spans="2:2">
      <c r="B46" s="30" t="s">
        <v>62</v>
      </c>
    </row>
  </sheetData>
  <mergeCells count="76">
    <mergeCell ref="Z22:AD22"/>
    <mergeCell ref="M22:X22"/>
    <mergeCell ref="D22:K22"/>
    <mergeCell ref="A22:C22"/>
    <mergeCell ref="AA23:AD25"/>
    <mergeCell ref="H23:L25"/>
    <mergeCell ref="M23:P23"/>
    <mergeCell ref="Q23:X23"/>
    <mergeCell ref="Y23:Z25"/>
    <mergeCell ref="I8:I10"/>
    <mergeCell ref="G8:G10"/>
    <mergeCell ref="H8:H10"/>
    <mergeCell ref="A24:B24"/>
    <mergeCell ref="C24:E24"/>
    <mergeCell ref="A23:B23"/>
    <mergeCell ref="C23:E23"/>
    <mergeCell ref="F8:F10"/>
    <mergeCell ref="A25:B25"/>
    <mergeCell ref="C25:E25"/>
    <mergeCell ref="M25:P25"/>
    <mergeCell ref="Q25:X25"/>
    <mergeCell ref="F23:G25"/>
    <mergeCell ref="M24:P24"/>
    <mergeCell ref="Q24:X24"/>
    <mergeCell ref="Z9:AA9"/>
    <mergeCell ref="AC9:AC10"/>
    <mergeCell ref="M9:N9"/>
    <mergeCell ref="O9:P9"/>
    <mergeCell ref="M8:Y8"/>
    <mergeCell ref="Z8:AD8"/>
    <mergeCell ref="A8:A10"/>
    <mergeCell ref="B8:B10"/>
    <mergeCell ref="C8:C10"/>
    <mergeCell ref="D8:D10"/>
    <mergeCell ref="E8:E10"/>
    <mergeCell ref="AD9:AD10"/>
    <mergeCell ref="AB9:AB10"/>
    <mergeCell ref="Q9:R9"/>
    <mergeCell ref="S9:T9"/>
    <mergeCell ref="U9:V9"/>
    <mergeCell ref="W9:X9"/>
    <mergeCell ref="J8:J10"/>
    <mergeCell ref="K8:K10"/>
    <mergeCell ref="L8:L10"/>
    <mergeCell ref="Y9:Y10"/>
    <mergeCell ref="M6:T6"/>
    <mergeCell ref="U6:AD6"/>
    <mergeCell ref="B7:E7"/>
    <mergeCell ref="M7:T7"/>
    <mergeCell ref="U7:AD7"/>
    <mergeCell ref="B6:E6"/>
    <mergeCell ref="C4:E4"/>
    <mergeCell ref="F4:G4"/>
    <mergeCell ref="H4:R4"/>
    <mergeCell ref="S4:U5"/>
    <mergeCell ref="V3:AD3"/>
    <mergeCell ref="V4:W4"/>
    <mergeCell ref="K5:L5"/>
    <mergeCell ref="X4:AD4"/>
    <mergeCell ref="A5:C5"/>
    <mergeCell ref="D5:E5"/>
    <mergeCell ref="F5:G5"/>
    <mergeCell ref="H5:J5"/>
    <mergeCell ref="N5:R5"/>
    <mergeCell ref="V5:W5"/>
    <mergeCell ref="X5:AD5"/>
    <mergeCell ref="A4:B4"/>
    <mergeCell ref="A1:U1"/>
    <mergeCell ref="V1:Z2"/>
    <mergeCell ref="AA1:AD2"/>
    <mergeCell ref="A2:U2"/>
    <mergeCell ref="A3:B3"/>
    <mergeCell ref="C3:E3"/>
    <mergeCell ref="F3:G3"/>
    <mergeCell ref="H3:R3"/>
    <mergeCell ref="S3:U3"/>
  </mergeCells>
  <phoneticPr fontId="25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baseColWidth="10" defaultRowHeight="15"/>
  <sheetData/>
  <phoneticPr fontId="2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"/>
  <sheetViews>
    <sheetView workbookViewId="0"/>
  </sheetViews>
  <sheetFormatPr baseColWidth="10" defaultRowHeight="15"/>
  <sheetData/>
  <phoneticPr fontId="2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2014</Fecha>
    <Clasificaci_x00f3_n xmlns="2985bb4b-4701-49be-b6af-cb425f14ffe8">Nuestra Políticas</Clasificaci_x00f3_n>
    <Descripci_x00f3_n xmlns="2985bb4b-4701-49be-b6af-cb425f14ffe8">Plan de Desarrollo Obras Meta 44 2014</Descripci_x00f3_n>
    <Secretar_x00ed_a xmlns="51f41368-09ef-457e-ae09-8dfa7ccb2798">Secretaría de Infraestructura y Obras Públicas</Secretar_x00ed_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699EC-B39A-40B4-AC17-C959F88298C9}"/>
</file>

<file path=customXml/itemProps2.xml><?xml version="1.0" encoding="utf-8"?>
<ds:datastoreItem xmlns:ds="http://schemas.openxmlformats.org/officeDocument/2006/customXml" ds:itemID="{C388738F-C56B-4FF9-A466-7302CF85235E}"/>
</file>

<file path=customXml/itemProps3.xml><?xml version="1.0" encoding="utf-8"?>
<ds:datastoreItem xmlns:ds="http://schemas.openxmlformats.org/officeDocument/2006/customXml" ds:itemID="{1957E832-4610-4C4F-A8FF-52F1220741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Desarrollo Obras Meta 44 2014</dc:title>
  <dc:creator>Luffi</dc:creator>
  <cp:lastModifiedBy>Cami</cp:lastModifiedBy>
  <dcterms:created xsi:type="dcterms:W3CDTF">2012-08-21T18:40:03Z</dcterms:created>
  <dcterms:modified xsi:type="dcterms:W3CDTF">2014-01-31T17:07:31Z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